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ebextensions/webextension1.xml" ContentType="application/vnd.ms-office.webextension+xml"/>
  <Override PartName="/xl/webextensions/taskpanes.xml" ContentType="application/vnd.ms-office.webextensiontaskpanes+xml"/>
  <Override PartName="/docProps/app.xml" ContentType="application/vnd.openxmlformats-officedocument.extended-properties+xml"/>
  <Override PartName="/docProps/core.xml" ContentType="application/vnd.openxmlformats-package.core-properties+xml"/>
  <Default Extension="gif" ContentType="image/gif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extended-properties" Target="docProps/app.xml" /><Relationship Id="rId2" Type="http://schemas.microsoft.com/office/2011/relationships/webextensiontaskpanes" Target="xl/webextensions/taskpanes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https://akkreditert.datakvalitet.net/webdav/"/>
    </mc:Choice>
  </mc:AlternateContent>
  <bookViews>
    <workbookView xWindow="-120" yWindow="-120" windowWidth="29040" windowHeight="15720" firstSheet="1" activeTab="1"/>
  </bookViews>
  <sheets>
    <sheet name="hiddenSheet" sheetId="13" state="hidden" r:id="rId3"/>
    <sheet name="Påløpte utgifter 2024" sheetId="9" r:id="rId4"/>
    <sheet name="Påløpte utgifter 2025" sheetId="14" r:id="rId5"/>
  </sheets>
  <definedNames>
    <definedName name="ek_gradering" localSheetId="0">hiddenSheet!$A$2</definedName>
    <definedName name="ek_utgave" localSheetId="0">hiddenSheet!$A$1</definedName>
    <definedName name="ek_utgave">#REF!</definedName>
    <definedName name="KundeNavn" localSheetId="1">'Påløpte utgifter 2024'!#REF!</definedName>
    <definedName name="KundeNavn" localSheetId="2">'Påløpte utgifter 2025'!#REF!</definedName>
    <definedName name="KundeNavn">#REF!</definedName>
    <definedName name="_xlnm.Print_Area" localSheetId="1">'Påløpte utgifter 2024'!$B$2:$N$65</definedName>
    <definedName name="_xlnm.Print_Area" localSheetId="2">'Påløpte utgifter 2025'!$B$2:$N$65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9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Janicke Sundberg</author>
  </authors>
  <commentList>
    <comment ref="M23" authorId="0" shapeId="0" xr:uid="{BCC0D1F0-8B93-4A0B-BE80-C09067A2500D}">
      <text>
        <r>
          <rPr>
            <sz val="9"/>
            <rFont val="Tahoma"/>
            <family val="2"/>
            <charset val="1"/>
          </rPr>
          <t xml:space="preserve">Reiseutlegg som skal refunderes må dokumenteres med gyldig kvittering. </t>
        </r>
      </text>
    </comment>
    <comment ref="M46" authorId="0" shapeId="0" xr:uid="{E4B7ACB1-E59E-4D5F-A868-247AB352EB00}">
      <text>
        <r>
          <rPr>
            <sz val="9"/>
            <rFont val="Tahoma"/>
            <family val="2"/>
            <charset val="1"/>
          </rPr>
          <t xml:space="preserve">Reiseutlegg som skal refunderes må dokumenteres med gyldig kvittering.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Janicke Sundberg</author>
  </authors>
  <commentList>
    <comment ref="M23" authorId="0" shapeId="0" xr:uid="{9D6B0E6D-3CF9-48D4-8D38-D7FC860CCFB2}">
      <text>
        <r>
          <rPr>
            <sz val="9"/>
            <rFont val="Tahoma"/>
            <family val="2"/>
            <charset val="1"/>
          </rPr>
          <t xml:space="preserve">Reiseutlegg som skal refunderes må dokumenteres med gyldig kvittering. </t>
        </r>
      </text>
    </comment>
    <comment ref="M46" authorId="0" shapeId="0" xr:uid="{C6C27E8D-1FA8-48A6-A86C-EE97147E0735}">
      <text>
        <r>
          <rPr>
            <sz val="9"/>
            <rFont val="Tahoma"/>
            <family val="2"/>
            <charset val="1"/>
          </rPr>
          <t xml:space="preserve">Reiseutlegg som skal refunderes må dokumenteres med gyldig kvittering. 
</t>
        </r>
      </text>
    </comment>
  </commentList>
</comments>
</file>

<file path=xl/sharedStrings.xml><?xml version="1.0" encoding="utf-8"?>
<sst xmlns="http://schemas.openxmlformats.org/spreadsheetml/2006/main" count="132" uniqueCount="51">
  <si>
    <t>Beløp NOK</t>
  </si>
  <si>
    <t>Kl.:</t>
  </si>
  <si>
    <t>Beløp</t>
  </si>
  <si>
    <t>Sum:</t>
  </si>
  <si>
    <t xml:space="preserve"> Fra sted:</t>
  </si>
  <si>
    <t xml:space="preserve"> Til  sted:</t>
  </si>
  <si>
    <t>Dato:</t>
  </si>
  <si>
    <t>Lunsj</t>
  </si>
  <si>
    <t>Middag</t>
  </si>
  <si>
    <t>Avreisedato:</t>
  </si>
  <si>
    <t>Andre utgifter på reisen</t>
  </si>
  <si>
    <t>Frokost</t>
  </si>
  <si>
    <t>Måltidstrekk i NOK 1)</t>
  </si>
  <si>
    <t>transportmiddel</t>
  </si>
  <si>
    <t xml:space="preserve"> </t>
  </si>
  <si>
    <t>Antall</t>
  </si>
  <si>
    <t>Sats</t>
  </si>
  <si>
    <t>Bilgodtgjørelse</t>
  </si>
  <si>
    <t>Hjemkomstdato:</t>
  </si>
  <si>
    <t>Type</t>
  </si>
  <si>
    <t>NOK</t>
  </si>
  <si>
    <t xml:space="preserve">     1) Måltidstrekk: Frokost 20 %, Lunsj 30 %, Middag 50 %.</t>
  </si>
  <si>
    <t xml:space="preserve">     </t>
  </si>
  <si>
    <t>Kvittering</t>
  </si>
  <si>
    <t>Saksnummer:</t>
  </si>
  <si>
    <t>Prosjektkoordinator:</t>
  </si>
  <si>
    <t>Oppdraget gjelder (AKK.nr):</t>
  </si>
  <si>
    <t>Sted:</t>
  </si>
  <si>
    <t xml:space="preserve">     Utgiftens art (parkering, bompenger mv.)</t>
  </si>
  <si>
    <t>Utfyllende kommentar:</t>
  </si>
  <si>
    <t xml:space="preserve">Kostgodtgjørelse </t>
  </si>
  <si>
    <t xml:space="preserve">     Kost over 12 timer med overnatting</t>
  </si>
  <si>
    <t xml:space="preserve">     Kost 6-12 timer</t>
  </si>
  <si>
    <t xml:space="preserve">     Kost over 12 timer uten overnattting</t>
  </si>
  <si>
    <t xml:space="preserve">Reiseutlegg som skal refunderes må dokumenteres med gyldig kvittering. </t>
  </si>
  <si>
    <t>Antall km</t>
  </si>
  <si>
    <t>Til sted:</t>
  </si>
  <si>
    <t>Fratrekk</t>
  </si>
  <si>
    <t>Sum reiseutlegg:</t>
  </si>
  <si>
    <t>Innleid bedømmer:</t>
  </si>
  <si>
    <t>Passasjertillegg              Oppgi navn på passasjer(er):</t>
  </si>
  <si>
    <t>Transportutgifter</t>
  </si>
  <si>
    <t>For reiser i Norge utført i 2024 - etter statens satser/reiseregulativ</t>
  </si>
  <si>
    <t>Reisespesifikasjon - påløpte utgifter 2024</t>
  </si>
  <si>
    <t>Spesifikasjonen sendes Norsk akkreditering i pdf-format som vedlegg til faktura.</t>
  </si>
  <si>
    <t>Versjonsnr:</t>
  </si>
  <si>
    <t>Åpen</t>
  </si>
  <si>
    <t>3.00</t>
  </si>
  <si>
    <t>Lenke til statens satser innenlands</t>
  </si>
  <si>
    <t>Reisespesifikasjon - påløpte utgifter 2025</t>
  </si>
  <si>
    <t>For reiser i Norge utført i 2025 - etter statens satser/reiseregulativ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</si>
</sst>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kr&quot;\ * #,##0.00_-;\-&quot;kr&quot;\ * #,##0.00_-;_-&quot;kr&quot;\ * &quot;-&quot;??_-;_-@_-"/>
    <numFmt numFmtId="164" formatCode="hh:mm;@"/>
    <numFmt numFmtId="165" formatCode="dd/mm/yy;@"/>
    <numFmt numFmtId="166" formatCode="#,##0.00;\-#,##0.00;"/>
  </numFmts>
  <fonts count="10"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  <charset val="1"/>
    </font>
    <font>
      <sz val="10"/>
      <name val="Arial"/>
      <family val="2"/>
    </font>
    <font>
      <u val="single"/>
      <sz val="10"/>
      <color theme="10"/>
      <name val="Arial"/>
      <family val="2"/>
    </font>
    <font>
      <sz val="10"/>
      <color rgb="FFFF0000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8"/>
      <name val="Arial"/>
      <family val="2"/>
    </font>
    <font>
      <sz val="9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indexed="8"/>
      </right>
      <top style="thin">
        <color auto="1"/>
      </top>
      <bottom style="double">
        <color auto="1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/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 style="thin">
        <color indexed="8"/>
      </right>
      <top/>
      <bottom/>
    </border>
    <border>
      <left/>
      <right/>
      <top style="thin">
        <color indexed="8"/>
      </top>
      <bottom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indexed="8"/>
      </top>
      <bottom style="thin">
        <color indexed="8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/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indexed="8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indexed="8"/>
      </bottom>
    </border>
    <border>
      <left/>
      <right style="thin">
        <color auto="1"/>
      </right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/>
      <right style="thin">
        <color auto="1"/>
      </right>
      <top style="thin">
        <color indexed="8"/>
      </top>
      <bottom style="thin">
        <color auto="1"/>
      </bottom>
    </border>
    <border>
      <left/>
      <right style="thin">
        <color indexed="8"/>
      </right>
      <top style="thin">
        <color indexed="8"/>
      </top>
      <bottom style="thin">
        <color auto="1"/>
      </bottom>
    </border>
    <border>
      <left/>
      <right style="thin">
        <color auto="1"/>
      </right>
      <top/>
      <bottom style="thin">
        <color indexed="8"/>
      </bottom>
    </border>
    <border>
      <left style="thin">
        <color auto="1"/>
      </left>
      <right/>
      <top style="thin">
        <color indexed="8"/>
      </top>
      <bottom/>
    </border>
    <border>
      <left style="thin">
        <color auto="1"/>
      </left>
      <right style="thin">
        <color indexed="8"/>
      </right>
      <top/>
      <bottom style="thin">
        <color indexed="8"/>
      </bottom>
    </border>
    <border>
      <left/>
      <right/>
      <top style="thin">
        <color indexed="8"/>
      </top>
      <bottom style="thin">
        <color auto="1"/>
      </bottom>
    </border>
    <border>
      <left/>
      <right style="thin">
        <color auto="1"/>
      </right>
      <top style="thin">
        <color indexed="8"/>
      </top>
      <bottom/>
    </border>
    <border>
      <left style="thin">
        <color indexed="8"/>
      </left>
      <right/>
      <top/>
      <bottom style="thin">
        <color indexed="8"/>
      </bottom>
    </border>
    <border>
      <left/>
      <right style="thin">
        <color indexed="8"/>
      </right>
      <top/>
      <bottom style="thin">
        <color indexed="8"/>
      </bottom>
    </border>
    <border>
      <left style="thin">
        <color auto="1"/>
      </left>
      <right style="thin">
        <color indexed="8"/>
      </right>
      <top style="thin">
        <color indexed="8"/>
      </top>
      <bottom/>
    </border>
    <border>
      <left/>
      <right style="thin">
        <color indexed="8"/>
      </right>
      <top style="thin">
        <color indexed="8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indexed="8"/>
      </bottom>
    </border>
    <border>
      <left/>
      <right style="thin">
        <color indexed="8"/>
      </right>
      <top style="thin">
        <color auto="1"/>
      </top>
      <bottom style="thin">
        <color indexed="8"/>
      </bottom>
    </border>
    <border>
      <left style="thin">
        <color auto="1"/>
      </left>
      <right style="thin">
        <color indexed="8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indexed="8"/>
      </right>
      <top/>
      <bottom/>
    </border>
    <border>
      <left style="thin">
        <color indexed="8"/>
      </left>
      <right/>
      <top style="thin">
        <color indexed="8"/>
      </top>
      <bottom/>
    </border>
    <border>
      <left style="thin">
        <color indexed="8"/>
      </left>
      <right/>
      <top/>
      <bottom/>
    </border>
    <border>
      <left/>
      <right style="thin">
        <color auto="1"/>
      </right>
      <top/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4" fillId="0" borderId="0" xfId="20" applyAlignment="1" applyProtection="1">
      <alignment horizontal="left"/>
      <protection locked="0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right" vertical="top"/>
    </xf>
    <xf numFmtId="0" fontId="7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5" fontId="0" fillId="2" borderId="2" xfId="0" applyNumberFormat="1" applyFill="1" applyBorder="1" applyAlignment="1" applyProtection="1">
      <alignment horizontal="left" vertical="top"/>
      <protection locked="0"/>
    </xf>
    <xf numFmtId="165" fontId="0" fillId="2" borderId="2" xfId="0" applyNumberForma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66" fontId="3" fillId="2" borderId="0" xfId="0" applyNumberFormat="1" applyFont="1" applyFill="1" applyAlignment="1" quotePrefix="1">
      <alignment horizontal="left" vertical="center"/>
    </xf>
    <xf numFmtId="0" fontId="3" fillId="0" borderId="0" xfId="0" applyFont="1"/>
    <xf numFmtId="44" fontId="0" fillId="0" borderId="2" xfId="0" applyNumberFormat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>
      <alignment horizontal="center" vertical="top"/>
    </xf>
    <xf numFmtId="0" fontId="4" fillId="0" borderId="0" xfId="2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5" fillId="0" borderId="0" xfId="0" applyFont="1"/>
    <xf numFmtId="0" fontId="2" fillId="4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0" borderId="0" xfId="0" applyNumberFormat="1" applyAlignment="1">
      <alignment vertical="center"/>
    </xf>
    <xf numFmtId="0" fontId="3" fillId="4" borderId="1" xfId="0" applyFont="1" applyFill="1" applyBorder="1" applyAlignment="1">
      <alignment vertic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4" borderId="7" xfId="0" applyFill="1" applyBorder="1" applyAlignment="1">
      <alignment horizontal="center"/>
    </xf>
    <xf numFmtId="0" fontId="7" fillId="0" borderId="0" xfId="0" applyFont="1"/>
    <xf numFmtId="44" fontId="2" fillId="4" borderId="12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44" fontId="2" fillId="5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4" borderId="14" xfId="0" applyFont="1" applyFill="1" applyBorder="1" applyAlignment="1">
      <alignment vertical="center"/>
    </xf>
    <xf numFmtId="44" fontId="3" fillId="5" borderId="12" xfId="0" applyNumberFormat="1" applyFont="1" applyFill="1" applyBorder="1" applyAlignment="1">
      <alignment vertical="center"/>
    </xf>
    <xf numFmtId="44" fontId="3" fillId="5" borderId="12" xfId="0" applyNumberFormat="1" applyFont="1" applyFill="1" applyBorder="1" applyAlignment="1" quotePrefix="1">
      <alignment vertical="center"/>
    </xf>
    <xf numFmtId="44" fontId="2" fillId="4" borderId="12" xfId="0" applyNumberFormat="1" applyFont="1" applyFill="1" applyBorder="1" applyAlignment="1">
      <alignment vertical="center"/>
    </xf>
    <xf numFmtId="44" fontId="3" fillId="5" borderId="12" xfId="0" applyNumberFormat="1" applyFont="1" applyFill="1" applyBorder="1" applyAlignment="1">
      <alignment horizontal="left" vertical="center"/>
    </xf>
    <xf numFmtId="44" fontId="3" fillId="5" borderId="15" xfId="0" applyNumberFormat="1" applyFont="1" applyFill="1" applyBorder="1" applyAlignment="1">
      <alignment horizontal="left" vertical="center"/>
    </xf>
    <xf numFmtId="44" fontId="3" fillId="5" borderId="16" xfId="0" applyNumberFormat="1" applyFont="1" applyFill="1" applyBorder="1" applyAlignment="1">
      <alignment horizontal="left" vertical="center"/>
    </xf>
    <xf numFmtId="44" fontId="3" fillId="5" borderId="1" xfId="0" applyNumberFormat="1" applyFont="1" applyFill="1" applyBorder="1" applyAlignment="1">
      <alignment horizontal="left" vertical="center"/>
    </xf>
    <xf numFmtId="44" fontId="0" fillId="0" borderId="2" xfId="0" applyNumberFormat="1" applyBorder="1" applyAlignment="1" applyProtection="1">
      <alignment horizontal="left" vertical="center"/>
      <protection locked="0"/>
    </xf>
    <xf numFmtId="44" fontId="0" fillId="0" borderId="8" xfId="0" applyNumberFormat="1" applyBorder="1" applyAlignment="1" applyProtection="1">
      <alignment horizontal="left" vertical="center"/>
      <protection locked="0"/>
    </xf>
    <xf numFmtId="44" fontId="0" fillId="5" borderId="2" xfId="0" applyNumberFormat="1" applyFill="1" applyBorder="1" applyAlignment="1">
      <alignment horizontal="left" vertical="center"/>
    </xf>
    <xf numFmtId="44" fontId="0" fillId="5" borderId="8" xfId="0" applyNumberFormat="1" applyFill="1" applyBorder="1" applyAlignment="1">
      <alignment horizontal="left" vertical="center"/>
    </xf>
    <xf numFmtId="44" fontId="6" fillId="4" borderId="4" xfId="0" applyNumberFormat="1" applyFont="1" applyFill="1" applyBorder="1" applyAlignment="1">
      <alignment horizontal="left" vertical="center"/>
    </xf>
    <xf numFmtId="44" fontId="0" fillId="5" borderId="17" xfId="0" applyNumberForma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vertical="top"/>
    </xf>
    <xf numFmtId="0" fontId="2" fillId="4" borderId="16" xfId="0" applyFont="1" applyFill="1" applyBorder="1" applyAlignment="1">
      <alignment vertical="top"/>
    </xf>
    <xf numFmtId="0" fontId="2" fillId="4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5" borderId="23" xfId="0" applyFill="1" applyBorder="1" applyAlignment="1">
      <alignment horizontal="right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0" fontId="2" fillId="4" borderId="12" xfId="0" applyFont="1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49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top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2" fillId="4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0" fillId="4" borderId="31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top"/>
    </xf>
    <xf numFmtId="0" fontId="0" fillId="2" borderId="33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4" borderId="12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4" borderId="16" xfId="0" applyFont="1" applyFill="1" applyBorder="1" applyAlignment="1">
      <alignment horizontal="right" vertical="center"/>
    </xf>
    <xf numFmtId="0" fontId="2" fillId="4" borderId="32" xfId="0" applyFont="1" applyFill="1" applyBorder="1" applyAlignment="1">
      <alignment horizontal="right" vertical="center"/>
    </xf>
    <xf numFmtId="165" fontId="0" fillId="2" borderId="3" xfId="0" applyNumberFormat="1" applyFill="1" applyBorder="1" applyAlignment="1" applyProtection="1">
      <alignment horizontal="left" vertical="center"/>
      <protection locked="0"/>
    </xf>
    <xf numFmtId="165" fontId="0" fillId="2" borderId="6" xfId="0" applyNumberFormat="1" applyFill="1" applyBorder="1" applyAlignment="1" applyProtection="1">
      <alignment horizontal="left" vertical="top"/>
      <protection locked="0"/>
    </xf>
    <xf numFmtId="0" fontId="2" fillId="4" borderId="1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2" fillId="4" borderId="23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165" fontId="0" fillId="2" borderId="2" xfId="0" applyNumberFormat="1" applyFill="1" applyBorder="1" applyAlignment="1" applyProtection="1">
      <alignment horizontal="left" vertical="center"/>
      <protection locked="0"/>
    </xf>
    <xf numFmtId="164" fontId="0" fillId="2" borderId="2" xfId="0" applyNumberForma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>
      <alignment horizontal="left" vertical="center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35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left" vertical="center"/>
    </xf>
    <xf numFmtId="0" fontId="2" fillId="3" borderId="40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left" vertical="center"/>
    </xf>
    <xf numFmtId="0" fontId="2" fillId="3" borderId="42" xfId="0" applyFont="1" applyFill="1" applyBorder="1" applyAlignment="1">
      <alignment horizontal="left" vertical="center"/>
    </xf>
    <xf numFmtId="0" fontId="2" fillId="3" borderId="43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top"/>
    </xf>
    <xf numFmtId="0" fontId="2" fillId="4" borderId="0" xfId="0" applyFont="1" applyFill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34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4" borderId="32" xfId="0" applyFont="1" applyFill="1" applyBorder="1" applyAlignment="1">
      <alignment horizontal="left"/>
    </xf>
    <xf numFmtId="0" fontId="2" fillId="4" borderId="30" xfId="0" applyFont="1" applyFill="1" applyBorder="1" applyAlignment="1">
      <alignment horizontal="left"/>
    </xf>
    <xf numFmtId="0" fontId="2" fillId="4" borderId="47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48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3" xfId="0" applyFill="1" applyBorder="1" applyAlignment="1" applyProtection="1">
      <alignment horizontal="left" vertical="top" wrapText="1"/>
      <protection locked="0"/>
    </xf>
    <xf numFmtId="0" fontId="0" fillId="4" borderId="15" xfId="0" applyFill="1" applyBorder="1" applyAlignment="1">
      <alignment horizontal="left" vertical="center"/>
    </xf>
    <xf numFmtId="0" fontId="0" fillId="4" borderId="3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35" xfId="0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2" fillId="4" borderId="46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kobling" xfId="20" builtinId="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12</xdr:col>
      <xdr:colOff>453352</xdr:colOff>
      <xdr:row>1</xdr:row>
      <xdr:rowOff>68791</xdr:rowOff>
    </xdr:from>
    <xdr:to>
      <xdr:col>13</xdr:col>
      <xdr:colOff>519642</xdr:colOff>
      <xdr:row>7</xdr:row>
      <xdr:rowOff>105833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174a24f-f514-468d-9a14-f4537748c69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77275" y="228600"/>
          <a:ext cx="866775" cy="11715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12</xdr:col>
      <xdr:colOff>453352</xdr:colOff>
      <xdr:row>1</xdr:row>
      <xdr:rowOff>68791</xdr:rowOff>
    </xdr:from>
    <xdr:to>
      <xdr:col>13</xdr:col>
      <xdr:colOff>519642</xdr:colOff>
      <xdr:row>7</xdr:row>
      <xdr:rowOff>105833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e5ca100-6f8e-4191-b6b9-8ae7ae07d90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77275" y="228600"/>
          <a:ext cx="866775" cy="11715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<Relationships xmlns="http://schemas.openxmlformats.org/package/2006/relationships"><Relationship Id="rId1" Type="http://schemas.microsoft.com/office/2011/relationships/webextension" Target="webextension1.xml" /></Relationships>
</file>

<file path=xl/webextensions/taskpanes.xml><?xml version="1.0" encoding="utf-8"?>
<wetp:taskpanes xmlns:wetp="http://schemas.microsoft.com/office/webextensions/taskpanes/2010/11" xmlns:r="http://schemas.openxmlformats.org/officeDocument/2006/relationships">
  <wetp:taskpane dockstate="right" visibility="0" width="350" row="11">
    <wetp:webextensionref r:id="rId1"/>
  </wetp:taskpane>
</wetp:taskpanes>
</file>

<file path=xl/webextensions/webextension1.xml><?xml version="1.0" encoding="utf-8"?>
<we:webextension xmlns:we="http://schemas.microsoft.com/office/webextensions/webextension/2010/11" xmlns:r="http://schemas.openxmlformats.org/officeDocument/2006/relationships" id="{764ED083-D6A1-4ABC-AB2A-C9C6EA00C7C9}">
  <we:reference id="1fc441d0-c012-4ded-878a-44e68ea26eb9" version="3.0.0.0" store="EXCatalog" storeType="ExCatalog"/>
  <we:alternateReferences>
    <we:reference id="WA200003024" version="3.0.0.0" store="nb-NO" storeType="OMEX"/>
  </we:alternateReferences>
  <we:properties/>
  <we:bindings/>
  <we:snapshot/>
</we:webextension>
</file>

<file path=xl/worksheets/_rels/sheet2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vmlDrawing" Target="../drawings/vmlDrawing1.vml" /><Relationship Id="rId2" Type="http://schemas.openxmlformats.org/officeDocument/2006/relationships/comments" Target="../comments2.xml" /><Relationship Id="rId3" Type="http://schemas.openxmlformats.org/officeDocument/2006/relationships/drawing" Target="../drawings/drawing1.xml" /><Relationship Id="rId1" Type="http://schemas.openxmlformats.org/officeDocument/2006/relationships/hyperlink" Target="https://arbeidsgiver.dfo.no/lonn-goder-og-reise/reiser-og-satser/statens-satser-innenlands" TargetMode="External" /></Relationships>
</file>

<file path=xl/worksheets/_rels/sheet3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2.bin" /><Relationship Id="rId4" Type="http://schemas.openxmlformats.org/officeDocument/2006/relationships/vmlDrawing" Target="../drawings/vmlDrawing2.vml" /><Relationship Id="rId2" Type="http://schemas.openxmlformats.org/officeDocument/2006/relationships/comments" Target="../comments3.xml" /><Relationship Id="rId3" Type="http://schemas.openxmlformats.org/officeDocument/2006/relationships/drawing" Target="../drawings/drawing2.xml" /><Relationship Id="rId1" Type="http://schemas.openxmlformats.org/officeDocument/2006/relationships/hyperlink" Target="https://arbeidsgiver.dfo.no/lonn-goder-og-reise/reiser-og-satser/statens-satser-innenlands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8AAAA34-F4AD-4E6A-B57E-E138291DBDDC}">
  <dimension ref="A1:A2"/>
  <sheetViews>
    <sheetView workbookViewId="0" topLeftCell="A1"/>
  </sheetViews>
  <sheetFormatPr defaultColWidth="11.4242857142857" defaultRowHeight="12.75"/>
  <sheetData>
    <row r="1" spans="1:1" ht="12.75">
      <c r="A1" t="s">
        <v>47</v>
      </c>
    </row>
    <row r="2" spans="1:1" ht="12.75">
      <c r="A2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65"/>
  <sheetViews>
    <sheetView showGridLines="0" showRowColHeaders="0" tabSelected="1" zoomScale="90" zoomScaleNormal="90" workbookViewId="0" topLeftCell="A1">
      <selection pane="topLeft" activeCell="E9" sqref="E9:G9"/>
    </sheetView>
  </sheetViews>
  <sheetFormatPr defaultColWidth="9.14428571428571" defaultRowHeight="12.75"/>
  <cols>
    <col min="2" max="2" width="3.42857142857143" customWidth="1"/>
    <col min="3" max="3" width="9.14285714285714" customWidth="1"/>
    <col min="4" max="4" width="13.7142857142857" customWidth="1"/>
    <col min="5" max="5" width="14.5714285714286" customWidth="1"/>
    <col min="6" max="6" width="9.57142857142857" customWidth="1"/>
    <col min="7" max="7" width="11" customWidth="1"/>
    <col min="8" max="8" width="9.57142857142857" customWidth="1"/>
    <col min="9" max="9" width="12" customWidth="1"/>
    <col min="10" max="10" width="9.57142857142857" customWidth="1"/>
    <col min="11" max="11" width="12" customWidth="1"/>
    <col min="12" max="12" width="9.57142857142857" bestFit="1" customWidth="1"/>
    <col min="13" max="13" width="12" bestFit="1" customWidth="1"/>
    <col min="14" max="14" width="14.2857142857143" bestFit="1" customWidth="1"/>
  </cols>
  <sheetData>
    <row r="2" spans="2:14" ht="24.95" customHeight="1">
      <c r="B2" s="119" t="s">
        <v>43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2:14" ht="13.5" customHeight="1">
      <c r="B3" s="121" t="s">
        <v>42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7" ht="12.75">
      <c r="B4" s="4" t="s">
        <v>48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AA4" s="30"/>
    </row>
    <row r="5" spans="2:27" ht="12.7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AA5" s="30"/>
    </row>
    <row r="6" spans="2:27" ht="12.75">
      <c r="B6" s="30" t="s">
        <v>44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AA6" s="30"/>
    </row>
    <row r="7" spans="2:2" ht="12.75">
      <c r="B7" s="30" t="s">
        <v>34</v>
      </c>
    </row>
    <row r="8" spans="3:27" ht="12.75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AA8" s="30"/>
    </row>
    <row r="9" spans="2:14" ht="16.7" customHeight="1">
      <c r="B9" s="131" t="s">
        <v>39</v>
      </c>
      <c r="C9" s="132"/>
      <c r="D9" s="133"/>
      <c r="E9" s="140"/>
      <c r="F9" s="141"/>
      <c r="G9" s="142"/>
      <c r="H9" s="123" t="s">
        <v>9</v>
      </c>
      <c r="I9" s="124"/>
      <c r="J9" s="125"/>
      <c r="K9" s="125"/>
      <c r="L9" s="18" t="s">
        <v>1</v>
      </c>
      <c r="M9" s="126"/>
      <c r="N9" s="126"/>
    </row>
    <row r="10" spans="2:14" ht="16.7" customHeight="1">
      <c r="B10" s="134" t="s">
        <v>26</v>
      </c>
      <c r="C10" s="135"/>
      <c r="D10" s="136"/>
      <c r="E10" s="137"/>
      <c r="F10" s="138"/>
      <c r="G10" s="139"/>
      <c r="H10" s="127" t="s">
        <v>18</v>
      </c>
      <c r="I10" s="124"/>
      <c r="J10" s="125"/>
      <c r="K10" s="125"/>
      <c r="L10" s="18" t="s">
        <v>1</v>
      </c>
      <c r="M10" s="126"/>
      <c r="N10" s="126"/>
    </row>
    <row r="11" spans="2:14" ht="16.7" customHeight="1">
      <c r="B11" s="102" t="s">
        <v>24</v>
      </c>
      <c r="C11" s="103"/>
      <c r="D11" s="104"/>
      <c r="E11" s="129"/>
      <c r="F11" s="129"/>
      <c r="G11" s="130"/>
      <c r="H11" s="127" t="s">
        <v>27</v>
      </c>
      <c r="I11" s="124"/>
      <c r="J11" s="128"/>
      <c r="K11" s="128"/>
      <c r="L11" s="128"/>
      <c r="M11" s="128"/>
      <c r="N11" s="128"/>
    </row>
    <row r="12" spans="2:14" ht="16.5" customHeight="1">
      <c r="B12" s="102" t="s">
        <v>25</v>
      </c>
      <c r="C12" s="103"/>
      <c r="D12" s="104"/>
      <c r="E12" s="143"/>
      <c r="F12" s="129"/>
      <c r="G12" s="144"/>
      <c r="H12" s="145"/>
      <c r="I12" s="146"/>
      <c r="J12" s="146"/>
      <c r="K12" s="146"/>
      <c r="L12" s="146"/>
      <c r="M12" s="146"/>
      <c r="N12" s="146"/>
    </row>
    <row r="13" spans="2:14" ht="16.5" customHeight="1">
      <c r="B13" s="28"/>
      <c r="C13" s="28"/>
      <c r="D13" s="28"/>
      <c r="E13" s="29"/>
      <c r="F13" s="29"/>
      <c r="G13" s="29"/>
      <c r="H13" s="27"/>
      <c r="I13" s="27"/>
      <c r="J13" s="27"/>
      <c r="K13" s="27"/>
      <c r="L13" s="27"/>
      <c r="M13" s="27"/>
      <c r="N13" s="27"/>
    </row>
    <row r="14" spans="2:14" ht="15.2" customHeight="1">
      <c r="B14" s="149" t="s">
        <v>30</v>
      </c>
      <c r="C14" s="150"/>
      <c r="D14" s="150"/>
      <c r="E14" s="150"/>
      <c r="F14" s="150"/>
      <c r="G14" s="151"/>
      <c r="H14" s="86" t="s">
        <v>12</v>
      </c>
      <c r="I14" s="86"/>
      <c r="J14" s="86"/>
      <c r="K14" s="86"/>
      <c r="L14" s="86"/>
      <c r="M14" s="86"/>
      <c r="N14" s="147" t="s">
        <v>2</v>
      </c>
    </row>
    <row r="15" spans="2:14" ht="15.2" customHeight="1">
      <c r="B15" s="152"/>
      <c r="C15" s="153"/>
      <c r="D15" s="153"/>
      <c r="E15" s="153"/>
      <c r="F15" s="153"/>
      <c r="G15" s="154"/>
      <c r="H15" s="86" t="s">
        <v>11</v>
      </c>
      <c r="I15" s="86"/>
      <c r="J15" s="87" t="s">
        <v>7</v>
      </c>
      <c r="K15" s="88"/>
      <c r="L15" s="87" t="s">
        <v>8</v>
      </c>
      <c r="M15" s="88"/>
      <c r="N15" s="148"/>
    </row>
    <row r="16" spans="2:14" ht="15.2" customHeight="1">
      <c r="B16" s="60"/>
      <c r="C16" s="61"/>
      <c r="D16" s="61"/>
      <c r="E16" s="61"/>
      <c r="F16" s="59" t="s">
        <v>15</v>
      </c>
      <c r="G16" s="62" t="s">
        <v>16</v>
      </c>
      <c r="H16" s="35" t="s">
        <v>15</v>
      </c>
      <c r="I16" s="35" t="s">
        <v>37</v>
      </c>
      <c r="J16" s="35" t="s">
        <v>15</v>
      </c>
      <c r="K16" s="36" t="s">
        <v>37</v>
      </c>
      <c r="L16" s="63" t="s">
        <v>15</v>
      </c>
      <c r="M16" s="38" t="s">
        <v>37</v>
      </c>
      <c r="N16" s="24" t="s">
        <v>20</v>
      </c>
    </row>
    <row r="17" spans="2:14" s="44" customFormat="1" ht="15.95" customHeight="1">
      <c r="B17" s="45" t="s">
        <v>31</v>
      </c>
      <c r="C17" s="34"/>
      <c r="D17" s="34"/>
      <c r="E17" s="34"/>
      <c r="F17" s="37"/>
      <c r="G17" s="50">
        <v>940</v>
      </c>
      <c r="H17" s="37"/>
      <c r="I17" s="49">
        <f>H17*(G17*20%)</f>
        <v>0</v>
      </c>
      <c r="J17" s="37"/>
      <c r="K17" s="49">
        <f>J17*(G17*30%)</f>
        <v>0</v>
      </c>
      <c r="L17" s="67"/>
      <c r="M17" s="46">
        <f>L17*(G17*50%)</f>
        <v>0</v>
      </c>
      <c r="N17" s="47">
        <f>(F17*G17)-I17-K17-M17</f>
        <v>0</v>
      </c>
    </row>
    <row r="18" spans="2:14" s="44" customFormat="1" ht="15.95" customHeight="1">
      <c r="B18" s="45" t="s">
        <v>33</v>
      </c>
      <c r="C18" s="34"/>
      <c r="D18" s="34"/>
      <c r="E18" s="34"/>
      <c r="F18" s="37"/>
      <c r="G18" s="51">
        <v>686</v>
      </c>
      <c r="H18" s="37"/>
      <c r="I18" s="49">
        <f t="shared" si="0" ref="I18">H18*(G18*20%)</f>
        <v>0</v>
      </c>
      <c r="J18" s="37"/>
      <c r="K18" s="49">
        <f t="shared" si="1" ref="K18:K19">J18*(G18*30%)</f>
        <v>0</v>
      </c>
      <c r="L18" s="67"/>
      <c r="M18" s="46">
        <f t="shared" si="2" ref="M18:M19">L18*(G18*50%)</f>
        <v>0</v>
      </c>
      <c r="N18" s="47">
        <f>(F18*G18)-I18-K18-M18</f>
        <v>0</v>
      </c>
    </row>
    <row r="19" spans="2:15" s="44" customFormat="1" ht="15.95" customHeight="1">
      <c r="B19" s="45" t="s">
        <v>32</v>
      </c>
      <c r="C19" s="34"/>
      <c r="D19" s="34"/>
      <c r="E19" s="34"/>
      <c r="F19" s="37"/>
      <c r="G19" s="52">
        <v>369</v>
      </c>
      <c r="H19" s="37"/>
      <c r="I19" s="49">
        <f>H19*(G19*20%)</f>
        <v>0</v>
      </c>
      <c r="J19" s="37"/>
      <c r="K19" s="49">
        <f t="shared" si="1"/>
        <v>0</v>
      </c>
      <c r="L19" s="68"/>
      <c r="M19" s="46">
        <f t="shared" si="2"/>
        <v>0</v>
      </c>
      <c r="N19" s="47">
        <f>(F19*G19)-I19-K19-M19</f>
        <v>0</v>
      </c>
      <c r="O19" s="20"/>
    </row>
    <row r="20" spans="2:14" ht="15.95" customHeight="1">
      <c r="B20" s="174" t="s">
        <v>21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6"/>
      <c r="M20" s="40" t="s">
        <v>3</v>
      </c>
      <c r="N20" s="48">
        <f>SUM(N17:N19)</f>
        <v>0</v>
      </c>
    </row>
    <row r="21" spans="2:14" ht="15.95" customHeight="1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8"/>
      <c r="N21" s="79"/>
    </row>
    <row r="22" spans="2:14" ht="20.45" customHeight="1">
      <c r="B22" s="156" t="s">
        <v>41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</row>
    <row r="23" spans="2:14" ht="15.2" customHeight="1">
      <c r="B23" s="14" t="s">
        <v>14</v>
      </c>
      <c r="C23" s="155"/>
      <c r="D23" s="160" t="s">
        <v>4</v>
      </c>
      <c r="E23" s="161"/>
      <c r="F23" s="162"/>
      <c r="G23" s="160" t="s">
        <v>36</v>
      </c>
      <c r="H23" s="161"/>
      <c r="I23" s="161"/>
      <c r="J23" s="166"/>
      <c r="K23" s="111" t="s">
        <v>19</v>
      </c>
      <c r="L23" s="112"/>
      <c r="M23" s="14" t="s">
        <v>23</v>
      </c>
      <c r="N23" s="16" t="s">
        <v>2</v>
      </c>
    </row>
    <row r="24" spans="2:14" ht="15.2" customHeight="1">
      <c r="B24" s="13" t="s">
        <v>6</v>
      </c>
      <c r="C24" s="83"/>
      <c r="D24" s="163"/>
      <c r="E24" s="164"/>
      <c r="F24" s="165"/>
      <c r="G24" s="167"/>
      <c r="H24" s="168"/>
      <c r="I24" s="168"/>
      <c r="J24" s="169"/>
      <c r="K24" s="158" t="s">
        <v>13</v>
      </c>
      <c r="L24" s="159"/>
      <c r="M24" s="13"/>
      <c r="N24" s="15" t="s">
        <v>20</v>
      </c>
    </row>
    <row r="25" spans="2:14" ht="16.7" customHeight="1">
      <c r="B25" s="12"/>
      <c r="C25" s="11"/>
      <c r="D25" s="10"/>
      <c r="E25" s="9"/>
      <c r="F25" s="9"/>
      <c r="G25" s="116"/>
      <c r="H25" s="116"/>
      <c r="I25" s="116"/>
      <c r="J25" s="116"/>
      <c r="K25" s="117"/>
      <c r="L25" s="117"/>
      <c r="M25" s="74"/>
      <c r="N25" s="22"/>
    </row>
    <row r="26" spans="2:14" ht="16.7" customHeight="1">
      <c r="B26" s="12"/>
      <c r="C26" s="11"/>
      <c r="D26" s="10"/>
      <c r="E26" s="9"/>
      <c r="F26" s="9"/>
      <c r="G26" s="116"/>
      <c r="H26" s="116"/>
      <c r="I26" s="116"/>
      <c r="J26" s="116"/>
      <c r="K26" s="117"/>
      <c r="L26" s="117"/>
      <c r="M26" s="75"/>
      <c r="N26" s="22"/>
    </row>
    <row r="27" spans="2:14" ht="16.7" customHeight="1">
      <c r="B27" s="12"/>
      <c r="C27" s="11"/>
      <c r="D27" s="10"/>
      <c r="E27" s="9"/>
      <c r="F27" s="9"/>
      <c r="G27" s="116"/>
      <c r="H27" s="116"/>
      <c r="I27" s="116"/>
      <c r="J27" s="116"/>
      <c r="K27" s="117"/>
      <c r="L27" s="117"/>
      <c r="M27" s="75"/>
      <c r="N27" s="22"/>
    </row>
    <row r="28" spans="2:14" ht="16.7" customHeight="1">
      <c r="B28" s="12"/>
      <c r="C28" s="11"/>
      <c r="D28" s="10"/>
      <c r="E28" s="9"/>
      <c r="F28" s="9"/>
      <c r="G28" s="116"/>
      <c r="H28" s="116"/>
      <c r="I28" s="116"/>
      <c r="J28" s="116"/>
      <c r="K28" s="117"/>
      <c r="L28" s="117"/>
      <c r="M28" s="75"/>
      <c r="N28" s="22"/>
    </row>
    <row r="29" spans="2:14" ht="16.7" customHeight="1">
      <c r="B29" s="12"/>
      <c r="C29" s="11"/>
      <c r="D29" s="10"/>
      <c r="E29" s="9"/>
      <c r="F29" s="9"/>
      <c r="G29" s="116"/>
      <c r="H29" s="116"/>
      <c r="I29" s="116"/>
      <c r="J29" s="116"/>
      <c r="K29" s="117"/>
      <c r="L29" s="117"/>
      <c r="M29" s="75"/>
      <c r="N29" s="22"/>
    </row>
    <row r="30" spans="2:14" ht="16.7" customHeight="1">
      <c r="B30" s="12"/>
      <c r="C30" s="11"/>
      <c r="D30" s="10"/>
      <c r="E30" s="9"/>
      <c r="F30" s="9"/>
      <c r="G30" s="116"/>
      <c r="H30" s="116"/>
      <c r="I30" s="116"/>
      <c r="J30" s="116"/>
      <c r="K30" s="117"/>
      <c r="L30" s="117"/>
      <c r="M30" s="75"/>
      <c r="N30" s="22"/>
    </row>
    <row r="31" spans="2:14" ht="16.7" customHeight="1">
      <c r="B31" s="12"/>
      <c r="C31" s="11"/>
      <c r="D31" s="10"/>
      <c r="E31" s="9"/>
      <c r="F31" s="9"/>
      <c r="G31" s="116"/>
      <c r="H31" s="116"/>
      <c r="I31" s="116"/>
      <c r="J31" s="116"/>
      <c r="K31" s="117"/>
      <c r="L31" s="117"/>
      <c r="M31" s="76"/>
      <c r="N31" s="22"/>
    </row>
    <row r="32" spans="2:14" ht="18.2" customHeight="1">
      <c r="B32" s="12"/>
      <c r="C32" s="11"/>
      <c r="D32" s="10"/>
      <c r="E32" s="9"/>
      <c r="F32" s="9"/>
      <c r="G32" s="116"/>
      <c r="H32" s="116"/>
      <c r="I32" s="116"/>
      <c r="J32" s="116"/>
      <c r="K32" s="117"/>
      <c r="L32" s="117"/>
      <c r="M32" s="76"/>
      <c r="N32" s="22"/>
    </row>
    <row r="33" spans="2:14" ht="18.2" customHeight="1">
      <c r="B33" s="12"/>
      <c r="C33" s="11"/>
      <c r="D33" s="10"/>
      <c r="E33" s="9"/>
      <c r="F33" s="9"/>
      <c r="G33" s="116"/>
      <c r="H33" s="116"/>
      <c r="I33" s="116"/>
      <c r="J33" s="116"/>
      <c r="K33" s="117"/>
      <c r="L33" s="117"/>
      <c r="M33" s="76"/>
      <c r="N33" s="22"/>
    </row>
    <row r="34" spans="2:14" ht="16.7" customHeight="1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4"/>
      <c r="M34" s="18" t="s">
        <v>3</v>
      </c>
      <c r="N34" s="43">
        <f>SUM(N25:N33)</f>
        <v>0</v>
      </c>
    </row>
    <row r="35" spans="2:14" s="21" customFormat="1" ht="15.2" customHeight="1"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2:12" ht="19.7" customHeight="1">
      <c r="B36" s="89" t="s">
        <v>17</v>
      </c>
      <c r="C36" s="90"/>
      <c r="D36" s="90"/>
      <c r="E36" s="90"/>
      <c r="F36" s="90"/>
      <c r="G36" s="90"/>
      <c r="H36" s="90"/>
      <c r="I36" s="90"/>
      <c r="J36" s="90"/>
      <c r="K36" s="90"/>
      <c r="L36" s="91"/>
    </row>
    <row r="37" spans="2:14" ht="15.2" customHeight="1">
      <c r="B37" s="82" t="s">
        <v>6</v>
      </c>
      <c r="C37" s="83"/>
      <c r="D37" s="179" t="s">
        <v>4</v>
      </c>
      <c r="E37" s="180"/>
      <c r="F37" s="180"/>
      <c r="G37" s="181"/>
      <c r="H37" s="179" t="s">
        <v>5</v>
      </c>
      <c r="I37" s="180"/>
      <c r="J37" s="180"/>
      <c r="K37" s="182"/>
      <c r="L37" s="71" t="s">
        <v>35</v>
      </c>
      <c r="M37" s="32"/>
      <c r="N37" s="32"/>
    </row>
    <row r="38" spans="2:14" ht="16.7" customHeight="1">
      <c r="B38" s="109"/>
      <c r="C38" s="110"/>
      <c r="D38" s="118"/>
      <c r="E38" s="118"/>
      <c r="F38" s="118"/>
      <c r="G38" s="118"/>
      <c r="H38" s="118"/>
      <c r="I38" s="118"/>
      <c r="J38" s="118"/>
      <c r="K38" s="118"/>
      <c r="L38" s="70"/>
      <c r="M38" s="26"/>
      <c r="N38" s="33"/>
    </row>
    <row r="39" spans="2:14" ht="16.7" customHeight="1">
      <c r="B39" s="109"/>
      <c r="C39" s="110"/>
      <c r="D39" s="118"/>
      <c r="E39" s="118"/>
      <c r="F39" s="118"/>
      <c r="G39" s="118"/>
      <c r="H39" s="118"/>
      <c r="I39" s="118"/>
      <c r="J39" s="118"/>
      <c r="K39" s="118"/>
      <c r="L39" s="64"/>
      <c r="M39" s="26"/>
      <c r="N39" s="33"/>
    </row>
    <row r="40" spans="2:14" ht="16.7" customHeight="1">
      <c r="B40" s="109"/>
      <c r="C40" s="110"/>
      <c r="D40" s="118"/>
      <c r="E40" s="118"/>
      <c r="F40" s="118"/>
      <c r="G40" s="118"/>
      <c r="H40" s="118"/>
      <c r="I40" s="118"/>
      <c r="J40" s="118"/>
      <c r="K40" s="118"/>
      <c r="L40" s="64"/>
      <c r="M40" s="26"/>
      <c r="N40" s="33"/>
    </row>
    <row r="41" spans="2:14" ht="18.2" customHeight="1">
      <c r="B41" s="109"/>
      <c r="C41" s="110"/>
      <c r="D41" s="118"/>
      <c r="E41" s="118"/>
      <c r="F41" s="118"/>
      <c r="G41" s="118"/>
      <c r="H41" s="118"/>
      <c r="I41" s="118"/>
      <c r="J41" s="118"/>
      <c r="K41" s="118"/>
      <c r="L41" s="65"/>
      <c r="M41" s="31" t="s">
        <v>16</v>
      </c>
      <c r="N41" s="31" t="s">
        <v>0</v>
      </c>
    </row>
    <row r="42" spans="2:14" s="19" customFormat="1" ht="15.95" customHeight="1">
      <c r="B42" s="72" t="s">
        <v>22</v>
      </c>
      <c r="C42" s="105" t="s">
        <v>3</v>
      </c>
      <c r="D42" s="106"/>
      <c r="E42" s="106"/>
      <c r="F42" s="106"/>
      <c r="G42" s="107"/>
      <c r="H42" s="107"/>
      <c r="I42" s="107"/>
      <c r="J42" s="107"/>
      <c r="K42" s="108"/>
      <c r="L42" s="66">
        <f>SUM(L38:L41)</f>
        <v>0</v>
      </c>
      <c r="M42" s="58">
        <v>4.9000000000000004</v>
      </c>
      <c r="N42" s="55">
        <f>L42*M42</f>
        <v>0</v>
      </c>
    </row>
    <row r="43" spans="2:14" ht="15.95" customHeight="1">
      <c r="B43" s="73"/>
      <c r="C43" s="177" t="s">
        <v>40</v>
      </c>
      <c r="D43" s="177"/>
      <c r="E43" s="177"/>
      <c r="F43" s="178"/>
      <c r="G43" s="84"/>
      <c r="H43" s="84"/>
      <c r="I43" s="84"/>
      <c r="J43" s="84"/>
      <c r="K43" s="85"/>
      <c r="L43" s="69"/>
      <c r="M43" s="56">
        <v>1</v>
      </c>
      <c r="N43" s="56">
        <f>L43*M43</f>
        <v>0</v>
      </c>
    </row>
    <row r="44" spans="2:14" ht="15.95" customHeight="1"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5"/>
      <c r="M44" s="40" t="s">
        <v>3</v>
      </c>
      <c r="N44" s="40">
        <f>SUM(N42:N43)</f>
        <v>0</v>
      </c>
    </row>
    <row r="45" spans="2:14" s="21" customFormat="1" ht="15.2" customHeight="1"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2:14" ht="18.75" customHeight="1">
      <c r="B46" s="95" t="s">
        <v>10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14" t="s">
        <v>23</v>
      </c>
      <c r="N46" s="16" t="s">
        <v>2</v>
      </c>
    </row>
    <row r="47" spans="2:14" ht="15.95" customHeight="1">
      <c r="B47" s="97" t="s">
        <v>28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13"/>
      <c r="N47" s="15" t="s">
        <v>20</v>
      </c>
    </row>
    <row r="48" spans="2:14" ht="16.7" customHeight="1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17"/>
      <c r="N48" s="53"/>
    </row>
    <row r="49" spans="2:14" ht="16.7" customHeight="1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17"/>
      <c r="N49" s="53"/>
    </row>
    <row r="50" spans="2:14" ht="16.7" customHeight="1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17"/>
      <c r="N50" s="53"/>
    </row>
    <row r="51" spans="2:14" ht="16.7" customHeight="1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17"/>
      <c r="N51" s="53"/>
    </row>
    <row r="52" spans="2:14" ht="16.7" customHeight="1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17"/>
      <c r="N52" s="53"/>
    </row>
    <row r="53" spans="2:14" ht="16.7" customHeight="1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17"/>
      <c r="N53" s="53"/>
    </row>
    <row r="54" spans="2:14" ht="16.7" customHeight="1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17"/>
      <c r="N54" s="53"/>
    </row>
    <row r="55" spans="2:14" ht="16.7" customHeight="1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17"/>
      <c r="N55" s="53"/>
    </row>
    <row r="56" spans="2:14" ht="16.7" customHeight="1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17"/>
      <c r="N56" s="53"/>
    </row>
    <row r="57" spans="2:14" ht="16.7" customHeight="1">
      <c r="B57" s="99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23"/>
      <c r="N57" s="54"/>
    </row>
    <row r="58" spans="2:14" ht="15.95" customHeight="1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40" t="s">
        <v>3</v>
      </c>
      <c r="N58" s="40">
        <f>SUM(N48:N57)</f>
        <v>0</v>
      </c>
    </row>
    <row r="59" spans="2:14" ht="16.7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81"/>
      <c r="N59" s="81"/>
    </row>
    <row r="60" spans="2:14" s="39" customFormat="1" ht="18.95" customHeight="1" thickBot="1">
      <c r="B60" s="8" t="s">
        <v>38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57">
        <f>N34+N44+N20+N58</f>
        <v>0</v>
      </c>
    </row>
    <row r="61" spans="2:14" ht="12.2" customHeight="1" thickTop="1"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2:14" ht="16.5" customHeight="1">
      <c r="B62" s="89" t="s">
        <v>29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170"/>
    </row>
    <row r="63" spans="2:14" ht="119.25" customHeight="1">
      <c r="B63" s="171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3"/>
    </row>
    <row r="65" spans="2:4" ht="12.75">
      <c r="B65" t="s">
        <v>45</v>
      </c>
      <c r="D65" s="80" t="str">
        <f>hiddenSheet!ek_utgave</f>
        <v>3.00</v>
      </c>
    </row>
  </sheetData>
  <sheetProtection algorithmName="SHA-512" hashValue="oNMcI/LhSfsp+MiuXRkpW3Jog+YXrvrRgo4JQgDuhB1a/HtsC/4FZ95xhcwDtyjEoo9fKxaPEFmlOBUBhajqig==" saltValue="KHlDILjFzq+sO/B/naIQ4A==" spinCount="100000" sheet="1" objects="1" scenarios="1" selectLockedCells="1"/>
  <mergeCells count="111">
    <mergeCell ref="B62:N62"/>
    <mergeCell ref="B63:N63"/>
    <mergeCell ref="B20:L20"/>
    <mergeCell ref="C43:F43"/>
    <mergeCell ref="H39:K39"/>
    <mergeCell ref="H40:K40"/>
    <mergeCell ref="H41:K41"/>
    <mergeCell ref="D33:F33"/>
    <mergeCell ref="G33:J33"/>
    <mergeCell ref="K33:L33"/>
    <mergeCell ref="D32:F32"/>
    <mergeCell ref="G32:J32"/>
    <mergeCell ref="K32:L32"/>
    <mergeCell ref="B30:C30"/>
    <mergeCell ref="G30:J30"/>
    <mergeCell ref="K30:L30"/>
    <mergeCell ref="B29:C29"/>
    <mergeCell ref="G29:J29"/>
    <mergeCell ref="D31:F31"/>
    <mergeCell ref="D37:G37"/>
    <mergeCell ref="H37:K37"/>
    <mergeCell ref="D38:G38"/>
    <mergeCell ref="D39:G39"/>
    <mergeCell ref="D40:G40"/>
    <mergeCell ref="E12:G12"/>
    <mergeCell ref="H12:N12"/>
    <mergeCell ref="N14:N15"/>
    <mergeCell ref="B14:G15"/>
    <mergeCell ref="B23:C23"/>
    <mergeCell ref="K29:L29"/>
    <mergeCell ref="B28:C28"/>
    <mergeCell ref="G28:J28"/>
    <mergeCell ref="K28:L28"/>
    <mergeCell ref="B22:N22"/>
    <mergeCell ref="B27:C27"/>
    <mergeCell ref="B26:C26"/>
    <mergeCell ref="M23:M24"/>
    <mergeCell ref="B24:C24"/>
    <mergeCell ref="B25:C25"/>
    <mergeCell ref="L15:M15"/>
    <mergeCell ref="K24:L24"/>
    <mergeCell ref="K25:L25"/>
    <mergeCell ref="D23:F24"/>
    <mergeCell ref="G23:J24"/>
    <mergeCell ref="D26:F26"/>
    <mergeCell ref="D27:F27"/>
    <mergeCell ref="G27:J27"/>
    <mergeCell ref="K27:L27"/>
    <mergeCell ref="B2:N2"/>
    <mergeCell ref="B3:N3"/>
    <mergeCell ref="H9:I9"/>
    <mergeCell ref="J9:K9"/>
    <mergeCell ref="M9:N9"/>
    <mergeCell ref="B11:D11"/>
    <mergeCell ref="H10:I10"/>
    <mergeCell ref="J10:K10"/>
    <mergeCell ref="M10:N10"/>
    <mergeCell ref="H11:I11"/>
    <mergeCell ref="J11:N11"/>
    <mergeCell ref="E11:G11"/>
    <mergeCell ref="B9:D9"/>
    <mergeCell ref="B10:D10"/>
    <mergeCell ref="E10:G10"/>
    <mergeCell ref="E9:G9"/>
    <mergeCell ref="C42:K42"/>
    <mergeCell ref="D25:F25"/>
    <mergeCell ref="B53:L53"/>
    <mergeCell ref="B54:L54"/>
    <mergeCell ref="B50:L50"/>
    <mergeCell ref="B51:L51"/>
    <mergeCell ref="B52:L52"/>
    <mergeCell ref="B39:C39"/>
    <mergeCell ref="K23:L23"/>
    <mergeCell ref="B41:C41"/>
    <mergeCell ref="B40:C40"/>
    <mergeCell ref="B38:C38"/>
    <mergeCell ref="D28:F28"/>
    <mergeCell ref="D29:F29"/>
    <mergeCell ref="B44:L44"/>
    <mergeCell ref="B49:L49"/>
    <mergeCell ref="G31:J31"/>
    <mergeCell ref="K31:L31"/>
    <mergeCell ref="G25:J25"/>
    <mergeCell ref="D41:G41"/>
    <mergeCell ref="H38:K38"/>
    <mergeCell ref="G26:J26"/>
    <mergeCell ref="K26:L26"/>
    <mergeCell ref="M46:M47"/>
    <mergeCell ref="B31:C31"/>
    <mergeCell ref="D30:F30"/>
    <mergeCell ref="B60:M60"/>
    <mergeCell ref="B61:N61"/>
    <mergeCell ref="B4:N4"/>
    <mergeCell ref="B48:L48"/>
    <mergeCell ref="B55:L55"/>
    <mergeCell ref="B56:L56"/>
    <mergeCell ref="B59:N59"/>
    <mergeCell ref="B33:C33"/>
    <mergeCell ref="B32:C32"/>
    <mergeCell ref="B37:C37"/>
    <mergeCell ref="G43:K43"/>
    <mergeCell ref="H14:M14"/>
    <mergeCell ref="H15:I15"/>
    <mergeCell ref="J15:K15"/>
    <mergeCell ref="B36:L36"/>
    <mergeCell ref="B34:L34"/>
    <mergeCell ref="B46:L46"/>
    <mergeCell ref="B47:L47"/>
    <mergeCell ref="B57:L57"/>
    <mergeCell ref="B58:L58"/>
    <mergeCell ref="B12:D12"/>
  </mergeCells>
  <dataValidations count="2">
    <dataValidation type="list" allowBlank="1" showInputMessage="1" showErrorMessage="1" sqref="M25:M33 M38:M41 M48:M57">
      <formula1>"Ja, Nei"</formula1>
    </dataValidation>
    <dataValidation type="list" allowBlank="1" showInputMessage="1" showErrorMessage="1" sqref="K25:L33">
      <formula1>"Taxi, Kollektivt"</formula1>
    </dataValidation>
  </dataValidations>
  <hyperlinks>
    <hyperlink ref="B4:N4" r:id="rId1" display="Lenke til statens satser innenlands"/>
  </hyperlinks>
  <pageMargins left="0.708661417322835" right="0.708661417322835" top="0.78740157480315" bottom="0.78740157480315" header="0.31496062992126" footer="0.31496062992126"/>
  <pageSetup orientation="portrait" paperSize="9" scale="63" r:id="rId5"/>
  <headerFooter>
    <oddFooter>&amp;CPåløpte reiseutgifter 2024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66C033D-4D57-4B8D-B0FF-194A7C07347E}">
  <sheetPr>
    <pageSetUpPr fitToPage="1"/>
  </sheetPr>
  <dimension ref="B2:AA65"/>
  <sheetViews>
    <sheetView showGridLines="0" showRowColHeaders="0" zoomScale="90" zoomScaleNormal="90" workbookViewId="0" topLeftCell="A1">
      <selection pane="topLeft" activeCell="B51" sqref="B51:L51"/>
    </sheetView>
  </sheetViews>
  <sheetFormatPr defaultColWidth="9.14428571428571" defaultRowHeight="12.75"/>
  <cols>
    <col min="2" max="2" width="3.42857142857143" customWidth="1"/>
    <col min="3" max="3" width="9.14285714285714" customWidth="1"/>
    <col min="4" max="4" width="13.7142857142857" customWidth="1"/>
    <col min="5" max="5" width="14.5714285714286" customWidth="1"/>
    <col min="6" max="6" width="9.57142857142857" customWidth="1"/>
    <col min="7" max="7" width="11" customWidth="1"/>
    <col min="8" max="8" width="9.57142857142857" customWidth="1"/>
    <col min="9" max="9" width="12" customWidth="1"/>
    <col min="10" max="10" width="9.57142857142857" customWidth="1"/>
    <col min="11" max="11" width="12" customWidth="1"/>
    <col min="12" max="12" width="9.57142857142857" bestFit="1" customWidth="1"/>
    <col min="13" max="13" width="12" bestFit="1" customWidth="1"/>
    <col min="14" max="14" width="14.2857142857143" bestFit="1" customWidth="1"/>
  </cols>
  <sheetData>
    <row r="2" spans="2:14" ht="24.95" customHeight="1">
      <c r="B2" s="119" t="s">
        <v>49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2:14" ht="13.5" customHeight="1">
      <c r="B3" s="121" t="s">
        <v>50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7" ht="12.75">
      <c r="B4" s="4" t="s">
        <v>48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AA4" s="30"/>
    </row>
    <row r="5" spans="2:27" ht="12.7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AA5" s="30"/>
    </row>
    <row r="6" spans="2:27" ht="12.75">
      <c r="B6" s="30" t="s">
        <v>44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AA6" s="30"/>
    </row>
    <row r="7" spans="2:2" ht="12.75">
      <c r="B7" s="30" t="s">
        <v>34</v>
      </c>
    </row>
    <row r="8" spans="3:27" ht="12.75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AA8" s="30"/>
    </row>
    <row r="9" spans="2:14" ht="16.7" customHeight="1">
      <c r="B9" s="131" t="s">
        <v>39</v>
      </c>
      <c r="C9" s="132"/>
      <c r="D9" s="133"/>
      <c r="E9" s="140"/>
      <c r="F9" s="141"/>
      <c r="G9" s="142"/>
      <c r="H9" s="123" t="s">
        <v>9</v>
      </c>
      <c r="I9" s="124"/>
      <c r="J9" s="125"/>
      <c r="K9" s="125"/>
      <c r="L9" s="18" t="s">
        <v>1</v>
      </c>
      <c r="M9" s="126"/>
      <c r="N9" s="126"/>
    </row>
    <row r="10" spans="2:14" ht="16.7" customHeight="1">
      <c r="B10" s="134" t="s">
        <v>26</v>
      </c>
      <c r="C10" s="135"/>
      <c r="D10" s="136"/>
      <c r="E10" s="137"/>
      <c r="F10" s="138"/>
      <c r="G10" s="139"/>
      <c r="H10" s="127" t="s">
        <v>18</v>
      </c>
      <c r="I10" s="124"/>
      <c r="J10" s="125"/>
      <c r="K10" s="125"/>
      <c r="L10" s="18" t="s">
        <v>1</v>
      </c>
      <c r="M10" s="126"/>
      <c r="N10" s="126"/>
    </row>
    <row r="11" spans="2:14" ht="16.7" customHeight="1">
      <c r="B11" s="102" t="s">
        <v>24</v>
      </c>
      <c r="C11" s="103"/>
      <c r="D11" s="104"/>
      <c r="E11" s="129"/>
      <c r="F11" s="129"/>
      <c r="G11" s="130"/>
      <c r="H11" s="127" t="s">
        <v>27</v>
      </c>
      <c r="I11" s="124"/>
      <c r="J11" s="128"/>
      <c r="K11" s="128"/>
      <c r="L11" s="128"/>
      <c r="M11" s="128"/>
      <c r="N11" s="128"/>
    </row>
    <row r="12" spans="2:14" ht="16.5" customHeight="1">
      <c r="B12" s="102" t="s">
        <v>25</v>
      </c>
      <c r="C12" s="103"/>
      <c r="D12" s="104"/>
      <c r="E12" s="143"/>
      <c r="F12" s="129"/>
      <c r="G12" s="144"/>
      <c r="H12" s="145"/>
      <c r="I12" s="146"/>
      <c r="J12" s="146"/>
      <c r="K12" s="146"/>
      <c r="L12" s="146"/>
      <c r="M12" s="146"/>
      <c r="N12" s="146"/>
    </row>
    <row r="13" spans="2:14" ht="16.5" customHeight="1">
      <c r="B13" s="28"/>
      <c r="C13" s="28"/>
      <c r="D13" s="28"/>
      <c r="E13" s="29"/>
      <c r="F13" s="29"/>
      <c r="G13" s="29"/>
      <c r="H13" s="27"/>
      <c r="I13" s="27"/>
      <c r="J13" s="27"/>
      <c r="K13" s="27"/>
      <c r="L13" s="27"/>
      <c r="M13" s="27"/>
      <c r="N13" s="27"/>
    </row>
    <row r="14" spans="2:14" ht="15.2" customHeight="1">
      <c r="B14" s="149" t="s">
        <v>30</v>
      </c>
      <c r="C14" s="150"/>
      <c r="D14" s="150"/>
      <c r="E14" s="150"/>
      <c r="F14" s="150"/>
      <c r="G14" s="151"/>
      <c r="H14" s="86" t="s">
        <v>12</v>
      </c>
      <c r="I14" s="86"/>
      <c r="J14" s="86"/>
      <c r="K14" s="86"/>
      <c r="L14" s="86"/>
      <c r="M14" s="86"/>
      <c r="N14" s="147" t="s">
        <v>2</v>
      </c>
    </row>
    <row r="15" spans="2:14" ht="15.2" customHeight="1">
      <c r="B15" s="152"/>
      <c r="C15" s="153"/>
      <c r="D15" s="153"/>
      <c r="E15" s="153"/>
      <c r="F15" s="153"/>
      <c r="G15" s="154"/>
      <c r="H15" s="86" t="s">
        <v>11</v>
      </c>
      <c r="I15" s="86"/>
      <c r="J15" s="87" t="s">
        <v>7</v>
      </c>
      <c r="K15" s="88"/>
      <c r="L15" s="87" t="s">
        <v>8</v>
      </c>
      <c r="M15" s="88"/>
      <c r="N15" s="148"/>
    </row>
    <row r="16" spans="2:14" ht="15.2" customHeight="1">
      <c r="B16" s="60"/>
      <c r="C16" s="61"/>
      <c r="D16" s="61"/>
      <c r="E16" s="61"/>
      <c r="F16" s="59" t="s">
        <v>15</v>
      </c>
      <c r="G16" s="62" t="s">
        <v>16</v>
      </c>
      <c r="H16" s="35" t="s">
        <v>15</v>
      </c>
      <c r="I16" s="35" t="s">
        <v>37</v>
      </c>
      <c r="J16" s="35" t="s">
        <v>15</v>
      </c>
      <c r="K16" s="36" t="s">
        <v>37</v>
      </c>
      <c r="L16" s="63" t="s">
        <v>15</v>
      </c>
      <c r="M16" s="38" t="s">
        <v>37</v>
      </c>
      <c r="N16" s="24" t="s">
        <v>20</v>
      </c>
    </row>
    <row r="17" spans="2:14" s="44" customFormat="1" ht="15.95" customHeight="1">
      <c r="B17" s="45" t="s">
        <v>31</v>
      </c>
      <c r="C17" s="34"/>
      <c r="D17" s="34"/>
      <c r="E17" s="34"/>
      <c r="F17" s="37"/>
      <c r="G17" s="50">
        <v>977</v>
      </c>
      <c r="H17" s="37"/>
      <c r="I17" s="49">
        <f>H17*(G17*20%)</f>
        <v>0</v>
      </c>
      <c r="J17" s="37"/>
      <c r="K17" s="49">
        <f>J17*(G17*30%)</f>
        <v>0</v>
      </c>
      <c r="L17" s="67"/>
      <c r="M17" s="46">
        <f>L17*(G17*50%)</f>
        <v>0</v>
      </c>
      <c r="N17" s="47">
        <f>(F17*G17)-I17-K17-M17</f>
        <v>0</v>
      </c>
    </row>
    <row r="18" spans="2:14" s="44" customFormat="1" ht="15.95" customHeight="1">
      <c r="B18" s="45" t="s">
        <v>33</v>
      </c>
      <c r="C18" s="34"/>
      <c r="D18" s="34"/>
      <c r="E18" s="34"/>
      <c r="F18" s="37"/>
      <c r="G18" s="51">
        <v>713</v>
      </c>
      <c r="H18" s="37"/>
      <c r="I18" s="49">
        <f t="shared" si="0" ref="I18">H18*(G18*20%)</f>
        <v>0</v>
      </c>
      <c r="J18" s="37"/>
      <c r="K18" s="49">
        <f t="shared" si="1" ref="K18:K19">J18*(G18*30%)</f>
        <v>0</v>
      </c>
      <c r="L18" s="67"/>
      <c r="M18" s="46">
        <f t="shared" si="2" ref="M18:M19">L18*(G18*50%)</f>
        <v>0</v>
      </c>
      <c r="N18" s="47">
        <f>(F18*G18)-I18-K18-M18</f>
        <v>0</v>
      </c>
    </row>
    <row r="19" spans="2:15" s="44" customFormat="1" ht="15.95" customHeight="1">
      <c r="B19" s="45" t="s">
        <v>32</v>
      </c>
      <c r="C19" s="34"/>
      <c r="D19" s="34"/>
      <c r="E19" s="34"/>
      <c r="F19" s="37"/>
      <c r="G19" s="52">
        <v>384</v>
      </c>
      <c r="H19" s="37"/>
      <c r="I19" s="49">
        <f>H19*(G19*20%)</f>
        <v>0</v>
      </c>
      <c r="J19" s="37"/>
      <c r="K19" s="49">
        <f t="shared" si="1"/>
        <v>0</v>
      </c>
      <c r="L19" s="68"/>
      <c r="M19" s="46">
        <f t="shared" si="2"/>
        <v>0</v>
      </c>
      <c r="N19" s="47">
        <f>(F19*G19)-I19-K19-M19</f>
        <v>0</v>
      </c>
      <c r="O19" s="20"/>
    </row>
    <row r="20" spans="2:14" ht="15.95" customHeight="1">
      <c r="B20" s="174" t="s">
        <v>21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6"/>
      <c r="M20" s="40" t="s">
        <v>3</v>
      </c>
      <c r="N20" s="48">
        <f>SUM(N17:N19)</f>
        <v>0</v>
      </c>
    </row>
    <row r="21" spans="2:14" ht="15.95" customHeight="1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8"/>
      <c r="N21" s="79"/>
    </row>
    <row r="22" spans="2:14" ht="20.45" customHeight="1">
      <c r="B22" s="156" t="s">
        <v>41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</row>
    <row r="23" spans="2:14" ht="15.2" customHeight="1">
      <c r="B23" s="14" t="s">
        <v>14</v>
      </c>
      <c r="C23" s="155"/>
      <c r="D23" s="160" t="s">
        <v>4</v>
      </c>
      <c r="E23" s="161"/>
      <c r="F23" s="162"/>
      <c r="G23" s="160" t="s">
        <v>36</v>
      </c>
      <c r="H23" s="161"/>
      <c r="I23" s="161"/>
      <c r="J23" s="166"/>
      <c r="K23" s="111" t="s">
        <v>19</v>
      </c>
      <c r="L23" s="112"/>
      <c r="M23" s="14" t="s">
        <v>23</v>
      </c>
      <c r="N23" s="16" t="s">
        <v>2</v>
      </c>
    </row>
    <row r="24" spans="2:14" ht="15.2" customHeight="1">
      <c r="B24" s="13" t="s">
        <v>6</v>
      </c>
      <c r="C24" s="83"/>
      <c r="D24" s="163"/>
      <c r="E24" s="164"/>
      <c r="F24" s="165"/>
      <c r="G24" s="167"/>
      <c r="H24" s="168"/>
      <c r="I24" s="168"/>
      <c r="J24" s="169"/>
      <c r="K24" s="158" t="s">
        <v>13</v>
      </c>
      <c r="L24" s="159"/>
      <c r="M24" s="13"/>
      <c r="N24" s="15" t="s">
        <v>20</v>
      </c>
    </row>
    <row r="25" spans="2:14" ht="16.7" customHeight="1">
      <c r="B25" s="12"/>
      <c r="C25" s="11"/>
      <c r="D25" s="10"/>
      <c r="E25" s="9"/>
      <c r="F25" s="9"/>
      <c r="G25" s="116"/>
      <c r="H25" s="116"/>
      <c r="I25" s="116"/>
      <c r="J25" s="116"/>
      <c r="K25" s="117"/>
      <c r="L25" s="117"/>
      <c r="M25" s="74"/>
      <c r="N25" s="22"/>
    </row>
    <row r="26" spans="2:14" ht="16.7" customHeight="1">
      <c r="B26" s="12"/>
      <c r="C26" s="11"/>
      <c r="D26" s="10"/>
      <c r="E26" s="9"/>
      <c r="F26" s="9"/>
      <c r="G26" s="116"/>
      <c r="H26" s="116"/>
      <c r="I26" s="116"/>
      <c r="J26" s="116"/>
      <c r="K26" s="117"/>
      <c r="L26" s="117"/>
      <c r="M26" s="75"/>
      <c r="N26" s="22"/>
    </row>
    <row r="27" spans="2:14" ht="16.7" customHeight="1">
      <c r="B27" s="12"/>
      <c r="C27" s="11"/>
      <c r="D27" s="10"/>
      <c r="E27" s="9"/>
      <c r="F27" s="9"/>
      <c r="G27" s="116"/>
      <c r="H27" s="116"/>
      <c r="I27" s="116"/>
      <c r="J27" s="116"/>
      <c r="K27" s="117"/>
      <c r="L27" s="117"/>
      <c r="M27" s="75"/>
      <c r="N27" s="22"/>
    </row>
    <row r="28" spans="2:14" ht="16.7" customHeight="1">
      <c r="B28" s="12"/>
      <c r="C28" s="11"/>
      <c r="D28" s="10"/>
      <c r="E28" s="9"/>
      <c r="F28" s="9"/>
      <c r="G28" s="116"/>
      <c r="H28" s="116"/>
      <c r="I28" s="116"/>
      <c r="J28" s="116"/>
      <c r="K28" s="117"/>
      <c r="L28" s="117"/>
      <c r="M28" s="75"/>
      <c r="N28" s="22"/>
    </row>
    <row r="29" spans="2:14" ht="16.7" customHeight="1">
      <c r="B29" s="12"/>
      <c r="C29" s="11"/>
      <c r="D29" s="10"/>
      <c r="E29" s="9"/>
      <c r="F29" s="9"/>
      <c r="G29" s="116"/>
      <c r="H29" s="116"/>
      <c r="I29" s="116"/>
      <c r="J29" s="116"/>
      <c r="K29" s="117"/>
      <c r="L29" s="117"/>
      <c r="M29" s="75"/>
      <c r="N29" s="22"/>
    </row>
    <row r="30" spans="2:14" ht="16.7" customHeight="1">
      <c r="B30" s="12"/>
      <c r="C30" s="11"/>
      <c r="D30" s="10"/>
      <c r="E30" s="9"/>
      <c r="F30" s="9"/>
      <c r="G30" s="116"/>
      <c r="H30" s="116"/>
      <c r="I30" s="116"/>
      <c r="J30" s="116"/>
      <c r="K30" s="117"/>
      <c r="L30" s="117"/>
      <c r="M30" s="75"/>
      <c r="N30" s="22"/>
    </row>
    <row r="31" spans="2:14" ht="16.7" customHeight="1">
      <c r="B31" s="12"/>
      <c r="C31" s="11"/>
      <c r="D31" s="10"/>
      <c r="E31" s="9"/>
      <c r="F31" s="9"/>
      <c r="G31" s="116"/>
      <c r="H31" s="116"/>
      <c r="I31" s="116"/>
      <c r="J31" s="116"/>
      <c r="K31" s="117"/>
      <c r="L31" s="117"/>
      <c r="M31" s="76"/>
      <c r="N31" s="22"/>
    </row>
    <row r="32" spans="2:14" ht="18.2" customHeight="1">
      <c r="B32" s="12"/>
      <c r="C32" s="11"/>
      <c r="D32" s="10"/>
      <c r="E32" s="9"/>
      <c r="F32" s="9"/>
      <c r="G32" s="116"/>
      <c r="H32" s="116"/>
      <c r="I32" s="116"/>
      <c r="J32" s="116"/>
      <c r="K32" s="117"/>
      <c r="L32" s="117"/>
      <c r="M32" s="76"/>
      <c r="N32" s="22"/>
    </row>
    <row r="33" spans="2:14" ht="18.2" customHeight="1">
      <c r="B33" s="12"/>
      <c r="C33" s="11"/>
      <c r="D33" s="10"/>
      <c r="E33" s="9"/>
      <c r="F33" s="9"/>
      <c r="G33" s="116"/>
      <c r="H33" s="116"/>
      <c r="I33" s="116"/>
      <c r="J33" s="116"/>
      <c r="K33" s="117"/>
      <c r="L33" s="117"/>
      <c r="M33" s="76"/>
      <c r="N33" s="22"/>
    </row>
    <row r="34" spans="2:14" ht="16.7" customHeight="1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4"/>
      <c r="M34" s="18" t="s">
        <v>3</v>
      </c>
      <c r="N34" s="43">
        <f>SUM(N25:N33)</f>
        <v>0</v>
      </c>
    </row>
    <row r="35" spans="2:14" s="21" customFormat="1" ht="15.2" customHeight="1"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2:12" ht="19.7" customHeight="1">
      <c r="B36" s="89" t="s">
        <v>17</v>
      </c>
      <c r="C36" s="90"/>
      <c r="D36" s="90"/>
      <c r="E36" s="90"/>
      <c r="F36" s="90"/>
      <c r="G36" s="90"/>
      <c r="H36" s="90"/>
      <c r="I36" s="90"/>
      <c r="J36" s="90"/>
      <c r="K36" s="90"/>
      <c r="L36" s="91"/>
    </row>
    <row r="37" spans="2:14" ht="15.2" customHeight="1">
      <c r="B37" s="82" t="s">
        <v>6</v>
      </c>
      <c r="C37" s="83"/>
      <c r="D37" s="179" t="s">
        <v>4</v>
      </c>
      <c r="E37" s="180"/>
      <c r="F37" s="180"/>
      <c r="G37" s="181"/>
      <c r="H37" s="179" t="s">
        <v>5</v>
      </c>
      <c r="I37" s="180"/>
      <c r="J37" s="180"/>
      <c r="K37" s="182"/>
      <c r="L37" s="71" t="s">
        <v>35</v>
      </c>
      <c r="M37" s="32"/>
      <c r="N37" s="32"/>
    </row>
    <row r="38" spans="2:14" ht="16.7" customHeight="1">
      <c r="B38" s="109"/>
      <c r="C38" s="110"/>
      <c r="D38" s="118"/>
      <c r="E38" s="118"/>
      <c r="F38" s="118"/>
      <c r="G38" s="118"/>
      <c r="H38" s="118"/>
      <c r="I38" s="118"/>
      <c r="J38" s="118"/>
      <c r="K38" s="118"/>
      <c r="L38" s="70"/>
      <c r="M38" s="26"/>
      <c r="N38" s="33"/>
    </row>
    <row r="39" spans="2:14" ht="16.7" customHeight="1">
      <c r="B39" s="109"/>
      <c r="C39" s="110"/>
      <c r="D39" s="118"/>
      <c r="E39" s="118"/>
      <c r="F39" s="118"/>
      <c r="G39" s="118"/>
      <c r="H39" s="118"/>
      <c r="I39" s="118"/>
      <c r="J39" s="118"/>
      <c r="K39" s="118"/>
      <c r="L39" s="64"/>
      <c r="M39" s="26"/>
      <c r="N39" s="33"/>
    </row>
    <row r="40" spans="2:14" ht="16.7" customHeight="1">
      <c r="B40" s="109"/>
      <c r="C40" s="110"/>
      <c r="D40" s="118"/>
      <c r="E40" s="118"/>
      <c r="F40" s="118"/>
      <c r="G40" s="118"/>
      <c r="H40" s="118"/>
      <c r="I40" s="118"/>
      <c r="J40" s="118"/>
      <c r="K40" s="118"/>
      <c r="L40" s="64"/>
      <c r="M40" s="26"/>
      <c r="N40" s="33"/>
    </row>
    <row r="41" spans="2:14" ht="18.2" customHeight="1">
      <c r="B41" s="109"/>
      <c r="C41" s="110"/>
      <c r="D41" s="118"/>
      <c r="E41" s="118"/>
      <c r="F41" s="118"/>
      <c r="G41" s="118"/>
      <c r="H41" s="118"/>
      <c r="I41" s="118"/>
      <c r="J41" s="118"/>
      <c r="K41" s="118"/>
      <c r="L41" s="65"/>
      <c r="M41" s="31" t="s">
        <v>16</v>
      </c>
      <c r="N41" s="31" t="s">
        <v>0</v>
      </c>
    </row>
    <row r="42" spans="2:14" s="19" customFormat="1" ht="15.95" customHeight="1">
      <c r="B42" s="72" t="s">
        <v>22</v>
      </c>
      <c r="C42" s="105" t="s">
        <v>3</v>
      </c>
      <c r="D42" s="106"/>
      <c r="E42" s="106"/>
      <c r="F42" s="106"/>
      <c r="G42" s="107"/>
      <c r="H42" s="107"/>
      <c r="I42" s="107"/>
      <c r="J42" s="107"/>
      <c r="K42" s="108"/>
      <c r="L42" s="66">
        <f>SUM(L38:L41)</f>
        <v>0</v>
      </c>
      <c r="M42" s="58">
        <v>5</v>
      </c>
      <c r="N42" s="55">
        <f>L42*M42</f>
        <v>0</v>
      </c>
    </row>
    <row r="43" spans="2:14" ht="15.95" customHeight="1">
      <c r="B43" s="73"/>
      <c r="C43" s="177" t="s">
        <v>40</v>
      </c>
      <c r="D43" s="177"/>
      <c r="E43" s="177"/>
      <c r="F43" s="178"/>
      <c r="G43" s="84"/>
      <c r="H43" s="84"/>
      <c r="I43" s="84"/>
      <c r="J43" s="84"/>
      <c r="K43" s="85"/>
      <c r="L43" s="69"/>
      <c r="M43" s="56">
        <v>1</v>
      </c>
      <c r="N43" s="56">
        <f>L43*M43</f>
        <v>0</v>
      </c>
    </row>
    <row r="44" spans="2:14" ht="15.95" customHeight="1"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5"/>
      <c r="M44" s="40" t="s">
        <v>3</v>
      </c>
      <c r="N44" s="40">
        <f>SUM(N42:N43)</f>
        <v>0</v>
      </c>
    </row>
    <row r="45" spans="2:14" s="21" customFormat="1" ht="15.2" customHeight="1"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2:14" ht="18.75" customHeight="1">
      <c r="B46" s="95" t="s">
        <v>10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14" t="s">
        <v>23</v>
      </c>
      <c r="N46" s="16" t="s">
        <v>2</v>
      </c>
    </row>
    <row r="47" spans="2:14" ht="15.95" customHeight="1">
      <c r="B47" s="97" t="s">
        <v>28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13"/>
      <c r="N47" s="15" t="s">
        <v>20</v>
      </c>
    </row>
    <row r="48" spans="2:14" ht="16.7" customHeight="1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17"/>
      <c r="N48" s="53"/>
    </row>
    <row r="49" spans="2:14" ht="16.7" customHeight="1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17"/>
      <c r="N49" s="53"/>
    </row>
    <row r="50" spans="2:14" ht="16.7" customHeight="1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17"/>
      <c r="N50" s="53"/>
    </row>
    <row r="51" spans="2:14" ht="16.7" customHeight="1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17"/>
      <c r="N51" s="53"/>
    </row>
    <row r="52" spans="2:14" ht="16.7" customHeight="1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17"/>
      <c r="N52" s="53"/>
    </row>
    <row r="53" spans="2:14" ht="16.7" customHeight="1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17"/>
      <c r="N53" s="53"/>
    </row>
    <row r="54" spans="2:14" ht="16.7" customHeight="1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17"/>
      <c r="N54" s="53"/>
    </row>
    <row r="55" spans="2:14" ht="16.7" customHeight="1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17"/>
      <c r="N55" s="53"/>
    </row>
    <row r="56" spans="2:14" ht="16.7" customHeight="1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17"/>
      <c r="N56" s="53"/>
    </row>
    <row r="57" spans="2:14" ht="16.7" customHeight="1">
      <c r="B57" s="99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23"/>
      <c r="N57" s="54"/>
    </row>
    <row r="58" spans="2:14" ht="15.95" customHeight="1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40" t="s">
        <v>3</v>
      </c>
      <c r="N58" s="40">
        <f>SUM(N48:N57)</f>
        <v>0</v>
      </c>
    </row>
    <row r="59" spans="2:14" ht="16.7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81"/>
      <c r="N59" s="81"/>
    </row>
    <row r="60" spans="2:14" s="39" customFormat="1" ht="18.95" customHeight="1" thickBot="1">
      <c r="B60" s="8" t="s">
        <v>38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57">
        <f>N34+N44+N20+N58</f>
        <v>0</v>
      </c>
    </row>
    <row r="61" spans="2:14" ht="12.2" customHeight="1" thickTop="1"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2:14" ht="16.5" customHeight="1">
      <c r="B62" s="89" t="s">
        <v>29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170"/>
    </row>
    <row r="63" spans="2:14" ht="119.25" customHeight="1">
      <c r="B63" s="171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3"/>
    </row>
    <row r="65" spans="2:4" ht="12.75">
      <c r="B65" t="s">
        <v>45</v>
      </c>
      <c r="D65" s="80" t="str">
        <f>hiddenSheet!ek_utgave</f>
        <v>3.00</v>
      </c>
    </row>
  </sheetData>
  <sheetProtection algorithmName="SHA-512" hashValue="j5UdLG0lT2nOOBbbYkB1Hyg/3jQXHl6qCbObcETsGD8pGcjkdlSP7zFXnA6t/GwL9FyYwpo2TB7nBZabypfoAg==" saltValue="RfAyhzGtcNjj3rV0nj9xkQ==" spinCount="100000" sheet="1" objects="1" scenarios="1" selectLockedCells="1"/>
  <mergeCells count="111">
    <mergeCell ref="B2:N2"/>
    <mergeCell ref="B3:N3"/>
    <mergeCell ref="B4:N4"/>
    <mergeCell ref="B9:D9"/>
    <mergeCell ref="E9:G9"/>
    <mergeCell ref="H9:I9"/>
    <mergeCell ref="J9:K9"/>
    <mergeCell ref="M9:N9"/>
    <mergeCell ref="B10:D10"/>
    <mergeCell ref="E10:G10"/>
    <mergeCell ref="H10:I10"/>
    <mergeCell ref="J10:K10"/>
    <mergeCell ref="M10:N10"/>
    <mergeCell ref="B11:D11"/>
    <mergeCell ref="E11:G11"/>
    <mergeCell ref="H11:I11"/>
    <mergeCell ref="J11:N11"/>
    <mergeCell ref="B12:D12"/>
    <mergeCell ref="E12:G12"/>
    <mergeCell ref="H12:N12"/>
    <mergeCell ref="B14:G15"/>
    <mergeCell ref="H14:M14"/>
    <mergeCell ref="N14:N15"/>
    <mergeCell ref="H15:I15"/>
    <mergeCell ref="J15:K15"/>
    <mergeCell ref="L15:M15"/>
    <mergeCell ref="B25:C25"/>
    <mergeCell ref="D25:F25"/>
    <mergeCell ref="G25:J25"/>
    <mergeCell ref="K25:L25"/>
    <mergeCell ref="B26:C26"/>
    <mergeCell ref="D26:F26"/>
    <mergeCell ref="G26:J26"/>
    <mergeCell ref="K26:L26"/>
    <mergeCell ref="B20:L20"/>
    <mergeCell ref="B22:N22"/>
    <mergeCell ref="B23:C23"/>
    <mergeCell ref="D23:F24"/>
    <mergeCell ref="G23:J24"/>
    <mergeCell ref="K23:L23"/>
    <mergeCell ref="M23:M24"/>
    <mergeCell ref="B24:C24"/>
    <mergeCell ref="K24:L24"/>
    <mergeCell ref="B29:C29"/>
    <mergeCell ref="D29:F29"/>
    <mergeCell ref="G29:J29"/>
    <mergeCell ref="K29:L29"/>
    <mergeCell ref="B30:C30"/>
    <mergeCell ref="D30:F30"/>
    <mergeCell ref="G30:J30"/>
    <mergeCell ref="K30:L30"/>
    <mergeCell ref="B27:C27"/>
    <mergeCell ref="D27:F27"/>
    <mergeCell ref="G27:J27"/>
    <mergeCell ref="K27:L27"/>
    <mergeCell ref="B28:C28"/>
    <mergeCell ref="D28:F28"/>
    <mergeCell ref="G28:J28"/>
    <mergeCell ref="K28:L28"/>
    <mergeCell ref="B33:C33"/>
    <mergeCell ref="D33:F33"/>
    <mergeCell ref="G33:J33"/>
    <mergeCell ref="K33:L33"/>
    <mergeCell ref="B34:L34"/>
    <mergeCell ref="B36:L36"/>
    <mergeCell ref="B31:C31"/>
    <mergeCell ref="D31:F31"/>
    <mergeCell ref="G31:J31"/>
    <mergeCell ref="K31:L31"/>
    <mergeCell ref="B32:C32"/>
    <mergeCell ref="D32:F32"/>
    <mergeCell ref="G32:J32"/>
    <mergeCell ref="K32:L32"/>
    <mergeCell ref="B39:C39"/>
    <mergeCell ref="D39:G39"/>
    <mergeCell ref="H39:K39"/>
    <mergeCell ref="B40:C40"/>
    <mergeCell ref="D40:G40"/>
    <mergeCell ref="H40:K40"/>
    <mergeCell ref="B37:C37"/>
    <mergeCell ref="D37:G37"/>
    <mergeCell ref="H37:K37"/>
    <mergeCell ref="B38:C38"/>
    <mergeCell ref="D38:G38"/>
    <mergeCell ref="H38:K38"/>
    <mergeCell ref="B44:L44"/>
    <mergeCell ref="B46:L46"/>
    <mergeCell ref="M46:M47"/>
    <mergeCell ref="B47:L47"/>
    <mergeCell ref="B48:L48"/>
    <mergeCell ref="B49:L49"/>
    <mergeCell ref="B41:C41"/>
    <mergeCell ref="D41:G41"/>
    <mergeCell ref="H41:K41"/>
    <mergeCell ref="C42:K42"/>
    <mergeCell ref="C43:F43"/>
    <mergeCell ref="G43:K43"/>
    <mergeCell ref="B62:N62"/>
    <mergeCell ref="B63:N63"/>
    <mergeCell ref="B56:L56"/>
    <mergeCell ref="B57:L57"/>
    <mergeCell ref="B58:L58"/>
    <mergeCell ref="B59:N59"/>
    <mergeCell ref="B60:M60"/>
    <mergeCell ref="B61:N61"/>
    <mergeCell ref="B50:L50"/>
    <mergeCell ref="B51:L51"/>
    <mergeCell ref="B52:L52"/>
    <mergeCell ref="B53:L53"/>
    <mergeCell ref="B54:L54"/>
    <mergeCell ref="B55:L55"/>
  </mergeCells>
  <dataValidations count="2">
    <dataValidation type="list" allowBlank="1" showInputMessage="1" showErrorMessage="1" sqref="K25:L33">
      <formula1>"Taxi, Kollektivt"</formula1>
    </dataValidation>
    <dataValidation type="list" allowBlank="1" showInputMessage="1" showErrorMessage="1" sqref="M25:M33 M38:M41 M48:M57">
      <formula1>"Ja, Nei"</formula1>
    </dataValidation>
  </dataValidations>
  <hyperlinks>
    <hyperlink ref="B4:N4" r:id="rId1" display="Lenke til statens satser innenlands"/>
  </hyperlinks>
  <pageMargins left="0.708661417322835" right="0.708661417322835" top="0.78740157480315" bottom="0.78740157480315" header="0.31496062992126" footer="0.31496062992126"/>
  <pageSetup orientation="portrait" paperSize="9" scale="63" r:id="rId5"/>
  <headerFooter>
    <oddFooter>&amp;CSide &amp;P&amp;R&amp;A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hiddenSheet</vt:lpstr>
      <vt:lpstr>Påløpte utgifter 2024</vt:lpstr>
      <vt:lpstr>Påløpte utgifter 2025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Reisespesifikasjon - innleid bedømmer</dc:title>
  <dc:subject/>
  <dc:creator>Your User Name</dc:creator>
  <cp:keywords/>
  <dc:description/>
  <cp:lastModifiedBy>Janicke Sundberg</cp:lastModifiedBy>
  <cp:lastPrinted>2024-11-08T09:41:41Z</cp:lastPrinted>
  <dcterms:created xsi:type="dcterms:W3CDTF">2010-12-10T08:56:00Z</dcterms:created>
  <dcterms:modified xsi:type="dcterms:W3CDTF">2025-01-01T14:03:08Z</dcterms:modified>
  <cp:category/>
</cp:coreProperties>
</file>